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 Files\Scout Association\Documents\Governance\Information Sheets\Work Folders\Accounting and Audit Requirements\"/>
    </mc:Choice>
  </mc:AlternateContent>
  <xr:revisionPtr revIDLastSave="0" documentId="13_ncr:1_{4FEAD495-190F-4AB3-A1E2-9E16A283C5A0}" xr6:coauthVersionLast="47" xr6:coauthVersionMax="47" xr10:uidLastSave="{00000000-0000-0000-0000-000000000000}"/>
  <bookViews>
    <workbookView xWindow="1080" yWindow="1080" windowWidth="15675" windowHeight="11700" xr2:uid="{00000000-000D-0000-FFFF-FFFF00000000}"/>
  </bookViews>
  <sheets>
    <sheet name="Receipts and Payments" sheetId="2" r:id="rId1"/>
  </sheets>
  <definedNames>
    <definedName name="_xlnm.Print_Area" localSheetId="0">'Receipts and Payments'!$B$1:$F$140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2" l="1"/>
  <c r="B91" i="2"/>
  <c r="D52" i="2"/>
  <c r="F94" i="2"/>
  <c r="D94" i="2"/>
  <c r="F49" i="2"/>
  <c r="D49" i="2"/>
  <c r="F32" i="2"/>
  <c r="D32" i="2"/>
  <c r="F17" i="2"/>
  <c r="D17" i="2"/>
  <c r="F73" i="2"/>
  <c r="D73" i="2"/>
  <c r="F79" i="2"/>
  <c r="D79" i="2"/>
  <c r="F21" i="2"/>
  <c r="F27" i="2"/>
  <c r="F38" i="2"/>
  <c r="D21" i="2"/>
  <c r="D27" i="2"/>
  <c r="D38" i="2"/>
  <c r="F133" i="2"/>
  <c r="D133" i="2"/>
  <c r="F126" i="2"/>
  <c r="D126" i="2"/>
  <c r="F117" i="2"/>
  <c r="D117" i="2"/>
  <c r="F112" i="2"/>
  <c r="D112" i="2"/>
  <c r="D106" i="2"/>
  <c r="F106" i="2"/>
  <c r="F52" i="2"/>
  <c r="F40" i="2" l="1"/>
  <c r="D40" i="2"/>
  <c r="D44" i="2" s="1"/>
  <c r="F135" i="2"/>
  <c r="D135" i="2"/>
  <c r="F81" i="2"/>
  <c r="F85" i="2" s="1"/>
  <c r="F44" i="2"/>
  <c r="D81" i="2"/>
  <c r="D85" i="2" s="1"/>
  <c r="F87" i="2" l="1"/>
  <c r="F89" i="2" s="1"/>
  <c r="F107" i="2" s="1"/>
  <c r="D87" i="2"/>
  <c r="D89" i="2" s="1"/>
  <c r="D107" i="2" s="1"/>
</calcChain>
</file>

<file path=xl/sharedStrings.xml><?xml version="1.0" encoding="utf-8"?>
<sst xmlns="http://schemas.openxmlformats.org/spreadsheetml/2006/main" count="140" uniqueCount="106">
  <si>
    <t>Cash funds this year end</t>
  </si>
  <si>
    <t>To</t>
  </si>
  <si>
    <t>Sub total</t>
  </si>
  <si>
    <t xml:space="preserve">Sub total </t>
  </si>
  <si>
    <t>Signature</t>
  </si>
  <si>
    <t>200Y/0Z</t>
  </si>
  <si>
    <t>200X/0Y</t>
  </si>
  <si>
    <t>Membership subscriptions</t>
  </si>
  <si>
    <t>Donations</t>
  </si>
  <si>
    <t>Legacies</t>
  </si>
  <si>
    <t>Gift Aid</t>
  </si>
  <si>
    <t>Other similar income</t>
  </si>
  <si>
    <t>Grants</t>
  </si>
  <si>
    <t>Maintenenace grant</t>
  </si>
  <si>
    <t>Other grants</t>
  </si>
  <si>
    <t>Detail 1</t>
  </si>
  <si>
    <t>Detail 2</t>
  </si>
  <si>
    <t>Detail 3</t>
  </si>
  <si>
    <t xml:space="preserve">Other fundraising activities </t>
  </si>
  <si>
    <t>Investment income</t>
  </si>
  <si>
    <t>Bank interest</t>
  </si>
  <si>
    <t>Building Society interest</t>
  </si>
  <si>
    <t>The Scout Association Short Term Investment Service</t>
  </si>
  <si>
    <t>Other investment income</t>
  </si>
  <si>
    <t>Total Gross Income</t>
  </si>
  <si>
    <t>Asset and investment sales, etc.</t>
  </si>
  <si>
    <t>Charitable Payments</t>
  </si>
  <si>
    <t>Youth programme and activities</t>
  </si>
  <si>
    <t>Adult support and training</t>
  </si>
  <si>
    <t>Rent</t>
  </si>
  <si>
    <t>Water and Sewerage</t>
  </si>
  <si>
    <t>Electricity and Gas</t>
  </si>
  <si>
    <t>Insurance</t>
  </si>
  <si>
    <t>Repairs and Renewals</t>
  </si>
  <si>
    <t>Materials and equipment</t>
  </si>
  <si>
    <t>Printing and photocopying</t>
  </si>
  <si>
    <t>Contribution to camp costs</t>
  </si>
  <si>
    <t>Uniforms</t>
  </si>
  <si>
    <t>AGM and trustee expenses</t>
  </si>
  <si>
    <t>Other costs detail 2</t>
  </si>
  <si>
    <t>Other costs detail 1</t>
  </si>
  <si>
    <t>Other costs detail 3</t>
  </si>
  <si>
    <t>Fundraising expenses</t>
  </si>
  <si>
    <t>Other fundraising costs</t>
  </si>
  <si>
    <t>Asset and investment purchases, etc.</t>
  </si>
  <si>
    <t>Total Gross Expenditure</t>
  </si>
  <si>
    <t xml:space="preserve">Cash funds last year end </t>
  </si>
  <si>
    <t>Cash funds</t>
  </si>
  <si>
    <t>Statement of assets and liabilities at the end of the year</t>
  </si>
  <si>
    <t>For the year from</t>
  </si>
  <si>
    <t>Year start date</t>
  </si>
  <si>
    <t>Year end date</t>
  </si>
  <si>
    <t>Xst X 200Z</t>
  </si>
  <si>
    <t>Xst X 200Y</t>
  </si>
  <si>
    <t>Cash/Floats</t>
  </si>
  <si>
    <t>Other monetary assets</t>
  </si>
  <si>
    <t>Bank current account</t>
  </si>
  <si>
    <t>Bank deposit account</t>
  </si>
  <si>
    <t>Building society account</t>
  </si>
  <si>
    <t>Tax claim</t>
  </si>
  <si>
    <t>Insurance claim</t>
  </si>
  <si>
    <r>
      <t>Total cash funds</t>
    </r>
    <r>
      <rPr>
        <sz val="10"/>
        <rFont val="Arial"/>
        <family val="2"/>
      </rPr>
      <t xml:space="preserve"> </t>
    </r>
  </si>
  <si>
    <t>Investment assets</t>
  </si>
  <si>
    <t xml:space="preserve">Investment property - detail </t>
  </si>
  <si>
    <t>Quoted investments</t>
  </si>
  <si>
    <t>Other investments - detail</t>
  </si>
  <si>
    <t>Non monetary assets for charity's own use</t>
  </si>
  <si>
    <t>Badge stock</t>
  </si>
  <si>
    <t>Shop stock</t>
  </si>
  <si>
    <t>Other stock</t>
  </si>
  <si>
    <t>Land and buildings</t>
  </si>
  <si>
    <t>Motor vehicles</t>
  </si>
  <si>
    <t>Scouting equipment, furniture etc</t>
  </si>
  <si>
    <t>Other</t>
  </si>
  <si>
    <t>Liabilities</t>
  </si>
  <si>
    <t>Accounts not yet paid</t>
  </si>
  <si>
    <t>Expenses incurred but not invoiced</t>
  </si>
  <si>
    <t>Subscriptions not yet paid</t>
  </si>
  <si>
    <t>Loan - detail</t>
  </si>
  <si>
    <t>Other liabilities</t>
  </si>
  <si>
    <t>Donations, legacies and similar income</t>
  </si>
  <si>
    <t>Print Name</t>
  </si>
  <si>
    <t>Chair</t>
  </si>
  <si>
    <t>Treasurer</t>
  </si>
  <si>
    <t>Debts due from the County/Area/District/Group</t>
  </si>
  <si>
    <t>Unrestricted funds</t>
  </si>
  <si>
    <t>Fundraising events (gross)</t>
  </si>
  <si>
    <t>Should agree to 'Total cash funds' in Statement of assets and liabilities</t>
  </si>
  <si>
    <t>Should agree to 'Cash funds this year end' in the Receipts and payments account.</t>
  </si>
  <si>
    <t>(agree balances with receipts and payments account)</t>
  </si>
  <si>
    <t>Total net assets</t>
  </si>
  <si>
    <t xml:space="preserve">Membership subscriptions paid on (National/County/Area/District) </t>
  </si>
  <si>
    <t>Hire of building</t>
  </si>
  <si>
    <t>Hire of equipment</t>
  </si>
  <si>
    <t>Scout hut income</t>
  </si>
  <si>
    <t>Other Scout hut income</t>
  </si>
  <si>
    <t>$</t>
  </si>
  <si>
    <t>XXXXXXXXXXXX Scout Group</t>
  </si>
  <si>
    <t>Income and Expenditure Account</t>
  </si>
  <si>
    <t>Income and Expenditure</t>
  </si>
  <si>
    <t xml:space="preserve">Income </t>
  </si>
  <si>
    <t>Expenditure</t>
  </si>
  <si>
    <t>Total Expenditure</t>
  </si>
  <si>
    <t>Net of Income/(Expenditure)</t>
  </si>
  <si>
    <t>The above income and expenditure account and statement of assets and liabilities were approved by the Trustees on Xth X 200X (the date of the Executive Committee meeting that approved the accounts) and signed on their behalf by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</si>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</sst>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</numFmts>
  <fonts count="22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sz val="10"/>
      <color indexed="22"/>
      <name val="Arial"/>
      <family val="2"/>
    </font>
    <font>
      <b/>
      <sz val="11"/>
      <color indexed="55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color indexed="23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D2177"/>
        <bgColor indexed="64"/>
      </patternFill>
    </fill>
    <fill>
      <patternFill patternType="solid">
        <fgColor rgb="FF84A40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</cellStyleXfs>
  <cellXfs count="125">
    <xf numFmtId="0" fontId="0" fillId="0" borderId="0" xfId="0"/>
    <xf numFmtId="0" fontId="12" fillId="0" borderId="0" xfId="0" applyFont="1" applyBorder="1" applyProtection="1">
      <protection locked="0"/>
    </xf>
    <xf numFmtId="0" fontId="12" fillId="0" borderId="0" xfId="0" applyFont="1" applyProtection="1"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9" fillId="0" borderId="0" xfId="0" applyFont="1" applyBorder="1" applyAlignment="1" applyProtection="1">
      <alignment wrapText="1"/>
      <protection locked="0"/>
    </xf>
    <xf numFmtId="166" fontId="5" fillId="0" borderId="1" xfId="1" applyNumberFormat="1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wrapText="1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11" fillId="0" borderId="0" xfId="0" applyFont="1" applyAlignment="1" applyProtection="1">
      <alignment horizontal="right" vertical="top" wrapText="1"/>
      <protection locked="0"/>
    </xf>
    <xf numFmtId="0" fontId="9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top" wrapText="1"/>
      <protection locked="0"/>
    </xf>
    <xf numFmtId="166" fontId="10" fillId="0" borderId="2" xfId="1" applyNumberFormat="1" applyFont="1" applyBorder="1" applyAlignment="1" applyProtection="1">
      <alignment horizontal="right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164" fontId="12" fillId="0" borderId="0" xfId="1" applyNumberFormat="1" applyFont="1" applyProtection="1">
      <protection locked="0"/>
    </xf>
    <xf numFmtId="164" fontId="3" fillId="0" borderId="0" xfId="1" applyNumberFormat="1" applyFont="1" applyAlignment="1" applyProtection="1">
      <alignment horizontal="center" vertical="center" wrapText="1"/>
      <protection locked="0"/>
    </xf>
    <xf numFmtId="164" fontId="8" fillId="0" borderId="0" xfId="1" applyNumberFormat="1" applyFont="1" applyAlignment="1" applyProtection="1">
      <alignment horizontal="right" vertical="center" wrapText="1"/>
      <protection locked="0"/>
    </xf>
    <xf numFmtId="164" fontId="7" fillId="0" borderId="0" xfId="1" applyNumberFormat="1" applyFont="1" applyAlignment="1" applyProtection="1">
      <alignment horizontal="right" vertical="top" wrapText="1"/>
      <protection locked="0"/>
    </xf>
    <xf numFmtId="164" fontId="10" fillId="0" borderId="1" xfId="1" applyNumberFormat="1" applyFont="1" applyBorder="1" applyAlignment="1" applyProtection="1">
      <protection locked="0"/>
    </xf>
    <xf numFmtId="164" fontId="10" fillId="0" borderId="3" xfId="1" applyNumberFormat="1" applyFont="1" applyBorder="1" applyAlignment="1" applyProtection="1">
      <protection locked="0"/>
    </xf>
    <xf numFmtId="164" fontId="10" fillId="0" borderId="2" xfId="1" applyNumberFormat="1" applyFont="1" applyBorder="1" applyAlignment="1" applyProtection="1">
      <alignment horizontal="right" wrapText="1"/>
      <protection locked="0"/>
    </xf>
    <xf numFmtId="164" fontId="6" fillId="0" borderId="0" xfId="1" applyNumberFormat="1" applyFont="1" applyBorder="1" applyAlignment="1" applyProtection="1">
      <alignment vertical="top" wrapText="1"/>
      <protection locked="0"/>
    </xf>
    <xf numFmtId="0" fontId="11" fillId="0" borderId="4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 vertical="top"/>
      <protection locked="0"/>
    </xf>
    <xf numFmtId="0" fontId="12" fillId="0" borderId="0" xfId="0" applyFont="1" applyAlignment="1" applyProtection="1">
      <alignment vertical="center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Protection="1"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16" fillId="0" borderId="0" xfId="0" applyFont="1" applyAlignment="1" applyProtection="1">
      <alignment horizontal="center"/>
      <protection locked="0"/>
    </xf>
    <xf numFmtId="0" fontId="18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6" xfId="0" applyBorder="1" applyAlignment="1"/>
    <xf numFmtId="0" fontId="0" fillId="0" borderId="8" xfId="0" applyBorder="1" applyAlignment="1">
      <alignment vertical="center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center" vertical="top" wrapText="1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13" fillId="3" borderId="0" xfId="0" applyFont="1" applyFill="1" applyBorder="1" applyAlignment="1" applyProtection="1">
      <protection locked="0"/>
    </xf>
    <xf numFmtId="164" fontId="13" fillId="3" borderId="0" xfId="1" applyNumberFormat="1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protection locked="0"/>
    </xf>
    <xf numFmtId="0" fontId="12" fillId="3" borderId="0" xfId="0" applyFont="1" applyFill="1" applyBorder="1" applyProtection="1">
      <protection locked="0"/>
    </xf>
    <xf numFmtId="0" fontId="13" fillId="3" borderId="0" xfId="0" applyFont="1" applyFill="1" applyBorder="1" applyAlignment="1" applyProtection="1">
      <alignment vertical="center"/>
      <protection locked="0"/>
    </xf>
    <xf numFmtId="164" fontId="13" fillId="3" borderId="0" xfId="1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 applyProtection="1">
      <alignment vertical="center"/>
      <protection locked="0"/>
    </xf>
    <xf numFmtId="164" fontId="19" fillId="4" borderId="12" xfId="1" applyNumberFormat="1" applyFont="1" applyFill="1" applyBorder="1" applyAlignment="1" applyProtection="1">
      <alignment horizontal="center" wrapText="1"/>
    </xf>
    <xf numFmtId="164" fontId="19" fillId="4" borderId="13" xfId="1" applyNumberFormat="1" applyFont="1" applyFill="1" applyBorder="1" applyAlignment="1" applyProtection="1">
      <alignment horizontal="right" wrapText="1"/>
    </xf>
    <xf numFmtId="166" fontId="19" fillId="4" borderId="13" xfId="1" applyNumberFormat="1" applyFont="1" applyFill="1" applyBorder="1" applyAlignment="1" applyProtection="1">
      <alignment horizontal="right" wrapText="1"/>
    </xf>
    <xf numFmtId="164" fontId="19" fillId="4" borderId="10" xfId="1" applyNumberFormat="1" applyFont="1" applyFill="1" applyBorder="1" applyAlignment="1" applyProtection="1">
      <alignment horizontal="right" wrapText="1"/>
    </xf>
    <xf numFmtId="166" fontId="19" fillId="4" borderId="10" xfId="1" applyNumberFormat="1" applyFont="1" applyFill="1" applyBorder="1" applyAlignment="1" applyProtection="1">
      <alignment horizontal="right" wrapText="1"/>
    </xf>
    <xf numFmtId="166" fontId="19" fillId="4" borderId="12" xfId="1" applyNumberFormat="1" applyFont="1" applyFill="1" applyBorder="1" applyAlignment="1" applyProtection="1">
      <alignment vertical="center" wrapText="1"/>
    </xf>
    <xf numFmtId="0" fontId="20" fillId="0" borderId="0" xfId="2" applyProtection="1">
      <protection locked="0"/>
    </xf>
    <xf numFmtId="0" fontId="10" fillId="0" borderId="0" xfId="0" quotePrefix="1" applyFont="1" applyProtection="1"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wrapText="1"/>
      <protection locked="0"/>
    </xf>
    <xf numFmtId="166" fontId="10" fillId="0" borderId="1" xfId="1" applyNumberFormat="1" applyFont="1" applyBorder="1" applyAlignment="1" applyProtection="1">
      <alignment vertical="center" wrapText="1"/>
      <protection locked="0"/>
    </xf>
    <xf numFmtId="164" fontId="19" fillId="4" borderId="10" xfId="1" applyNumberFormat="1" applyFont="1" applyFill="1" applyBorder="1" applyAlignment="1" applyProtection="1">
      <alignment vertical="center" wrapText="1"/>
    </xf>
    <xf numFmtId="166" fontId="19" fillId="4" borderId="10" xfId="1" applyNumberFormat="1" applyFont="1" applyFill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6" fontId="10" fillId="0" borderId="0" xfId="1" applyNumberFormat="1" applyFont="1" applyBorder="1" applyAlignment="1" applyProtection="1">
      <alignment vertical="center" wrapText="1"/>
      <protection locked="0"/>
    </xf>
    <xf numFmtId="164" fontId="19" fillId="4" borderId="11" xfId="1" applyNumberFormat="1" applyFont="1" applyFill="1" applyBorder="1" applyAlignment="1" applyProtection="1">
      <alignment vertical="center" wrapText="1"/>
    </xf>
    <xf numFmtId="164" fontId="12" fillId="0" borderId="0" xfId="1" applyNumberFormat="1" applyFont="1" applyAlignment="1" applyProtection="1">
      <alignment wrapText="1"/>
      <protection locked="0"/>
    </xf>
    <xf numFmtId="164" fontId="10" fillId="0" borderId="1" xfId="1" applyNumberFormat="1" applyFont="1" applyBorder="1" applyAlignment="1" applyProtection="1">
      <alignment horizontal="right" vertical="center" wrapText="1"/>
      <protection locked="0"/>
    </xf>
    <xf numFmtId="166" fontId="10" fillId="0" borderId="1" xfId="1" applyNumberFormat="1" applyFont="1" applyBorder="1" applyAlignment="1" applyProtection="1">
      <alignment horizontal="right" vertical="center" wrapText="1"/>
      <protection locked="0"/>
    </xf>
    <xf numFmtId="164" fontId="10" fillId="0" borderId="0" xfId="1" applyNumberFormat="1" applyFont="1" applyBorder="1" applyAlignment="1" applyProtection="1">
      <alignment horizontal="right" vertical="center" wrapText="1"/>
      <protection locked="0"/>
    </xf>
    <xf numFmtId="166" fontId="19" fillId="4" borderId="11" xfId="1" applyNumberFormat="1" applyFont="1" applyFill="1" applyBorder="1" applyAlignment="1" applyProtection="1">
      <alignment horizontal="right" vertical="center" wrapText="1"/>
    </xf>
    <xf numFmtId="164" fontId="10" fillId="0" borderId="1" xfId="1" applyNumberFormat="1" applyFont="1" applyBorder="1" applyAlignment="1" applyProtection="1">
      <alignment wrapText="1"/>
      <protection locked="0"/>
    </xf>
    <xf numFmtId="0" fontId="12" fillId="0" borderId="0" xfId="0" applyFont="1" applyBorder="1" applyAlignment="1" applyProtection="1">
      <alignment vertical="top"/>
      <protection locked="0"/>
    </xf>
    <xf numFmtId="166" fontId="10" fillId="0" borderId="1" xfId="1" applyNumberFormat="1" applyFont="1" applyBorder="1" applyAlignment="1" applyProtection="1">
      <alignment wrapText="1"/>
      <protection locked="0"/>
    </xf>
    <xf numFmtId="164" fontId="10" fillId="0" borderId="2" xfId="1" applyNumberFormat="1" applyFont="1" applyBorder="1" applyAlignment="1" applyProtection="1">
      <alignment wrapText="1"/>
      <protection locked="0"/>
    </xf>
    <xf numFmtId="166" fontId="10" fillId="0" borderId="2" xfId="1" applyNumberFormat="1" applyFont="1" applyBorder="1" applyAlignment="1" applyProtection="1">
      <alignment wrapText="1"/>
      <protection locked="0"/>
    </xf>
    <xf numFmtId="164" fontId="19" fillId="4" borderId="10" xfId="1" applyNumberFormat="1" applyFont="1" applyFill="1" applyBorder="1" applyAlignment="1" applyProtection="1">
      <alignment wrapText="1"/>
    </xf>
    <xf numFmtId="166" fontId="19" fillId="4" borderId="10" xfId="1" applyNumberFormat="1" applyFont="1" applyFill="1" applyBorder="1" applyAlignment="1" applyProtection="1">
      <alignment wrapText="1"/>
    </xf>
    <xf numFmtId="164" fontId="10" fillId="2" borderId="0" xfId="1" applyNumberFormat="1" applyFont="1" applyFill="1" applyBorder="1" applyAlignment="1" applyProtection="1">
      <alignment wrapText="1"/>
    </xf>
    <xf numFmtId="166" fontId="10" fillId="2" borderId="0" xfId="1" applyNumberFormat="1" applyFont="1" applyFill="1" applyBorder="1" applyAlignment="1" applyProtection="1">
      <alignment wrapText="1"/>
    </xf>
    <xf numFmtId="164" fontId="12" fillId="0" borderId="0" xfId="1" applyNumberFormat="1" applyFont="1" applyAlignment="1" applyProtection="1"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164" fontId="12" fillId="0" borderId="0" xfId="1" applyNumberFormat="1" applyFont="1" applyBorder="1" applyAlignment="1" applyProtection="1">
      <protection locked="0"/>
    </xf>
    <xf numFmtId="0" fontId="12" fillId="0" borderId="0" xfId="0" applyFont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164" fontId="12" fillId="0" borderId="6" xfId="1" applyNumberFormat="1" applyFont="1" applyBorder="1" applyAlignment="1" applyProtection="1">
      <alignment horizontal="left" vertical="top" wrapText="1"/>
      <protection locked="0"/>
    </xf>
    <xf numFmtId="164" fontId="12" fillId="0" borderId="9" xfId="1" applyNumberFormat="1" applyFont="1" applyBorder="1" applyAlignment="1" applyProtection="1">
      <alignment horizontal="left" vertical="top" wrapText="1"/>
      <protection locked="0"/>
    </xf>
    <xf numFmtId="0" fontId="21" fillId="0" borderId="0" xfId="0" applyFont="1" applyProtection="1">
      <protection locked="0"/>
    </xf>
    <xf numFmtId="164" fontId="10" fillId="0" borderId="0" xfId="1" applyNumberFormat="1" applyFont="1" applyBorder="1" applyAlignment="1" applyProtection="1">
      <alignment horizontal="center" vertical="top"/>
      <protection locked="0"/>
    </xf>
    <xf numFmtId="0" fontId="9" fillId="0" borderId="0" xfId="3" applyFont="1" applyBorder="1" applyAlignment="1" applyProtection="1">
      <alignment wrapText="1"/>
      <protection locked="0"/>
    </xf>
    <xf numFmtId="0" fontId="9" fillId="0" borderId="0" xfId="3" applyFont="1" applyBorder="1" applyAlignment="1" applyProtection="1">
      <alignment horizontal="right" wrapText="1"/>
      <protection locked="0"/>
    </xf>
    <xf numFmtId="0" fontId="9" fillId="0" borderId="0" xfId="3" applyFont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Alignment="1"/>
    <xf numFmtId="0" fontId="0" fillId="0" borderId="6" xfId="0" applyBorder="1" applyAlignment="1">
      <alignment horizontal="right" vertical="center"/>
    </xf>
    <xf numFmtId="0" fontId="0" fillId="0" borderId="3" xfId="0" applyBorder="1" applyAlignment="1">
      <alignment horizontal="right"/>
    </xf>
    <xf numFmtId="0" fontId="0" fillId="0" borderId="9" xfId="0" applyBorder="1" applyAlignment="1">
      <alignment horizontal="right"/>
    </xf>
    <xf numFmtId="0" fontId="17" fillId="0" borderId="0" xfId="0" applyFont="1" applyBorder="1" applyAlignment="1" applyProtection="1">
      <alignment horizontal="center" vertical="top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>
      <alignment horizontal="left" vertical="top" wrapText="1"/>
    </xf>
  </cellXfs>
  <cellStyles count="5">
    <cellStyle name="Comma" xfId="1" builtinId="3"/>
    <cellStyle name="Comma 2" xfId="4" xr:uid="{00000000-0005-0000-0000-000001000000}"/>
    <cellStyle name="Hyperlink" xfId="2" builtinId="8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50</xdr:row>
      <xdr:rowOff>0</xdr:rowOff>
    </xdr:from>
    <xdr:to>
      <xdr:col>4</xdr:col>
      <xdr:colOff>0</xdr:colOff>
      <xdr:row>50</xdr:row>
      <xdr:rowOff>0</xdr:rowOff>
    </xdr:to>
    <xdr:sp macro="" textlink="">
      <xdr:nvSpPr>
        <xdr:cNvPr id="2128" name="Rectangle 3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>
          <a:spLocks noChangeArrowheads="1"/>
        </xdr:cNvSpPr>
      </xdr:nvSpPr>
      <xdr:spPr bwMode="auto">
        <a:xfrm>
          <a:off x="5803900" y="10566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8</xdr:row>
      <xdr:rowOff>127000</xdr:rowOff>
    </xdr:from>
    <xdr:to>
      <xdr:col>4</xdr:col>
      <xdr:colOff>0</xdr:colOff>
      <xdr:row>8</xdr:row>
      <xdr:rowOff>215900</xdr:rowOff>
    </xdr:to>
    <xdr:sp macro="" textlink="">
      <xdr:nvSpPr>
        <xdr:cNvPr id="2129" name="Rectangle 4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>
          <a:spLocks noChangeArrowheads="1"/>
        </xdr:cNvSpPr>
      </xdr:nvSpPr>
      <xdr:spPr bwMode="auto">
        <a:xfrm>
          <a:off x="5803900" y="22987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96</xdr:row>
      <xdr:rowOff>190500</xdr:rowOff>
    </xdr:from>
    <xdr:to>
      <xdr:col>4</xdr:col>
      <xdr:colOff>0</xdr:colOff>
      <xdr:row>96</xdr:row>
      <xdr:rowOff>285750</xdr:rowOff>
    </xdr:to>
    <xdr:sp macro="" textlink="">
      <xdr:nvSpPr>
        <xdr:cNvPr id="2130" name="Rectangle 8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>
          <a:spLocks noChangeArrowheads="1"/>
        </xdr:cNvSpPr>
      </xdr:nvSpPr>
      <xdr:spPr bwMode="auto">
        <a:xfrm>
          <a:off x="5803900" y="218503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298450</xdr:colOff>
      <xdr:row>105</xdr:row>
      <xdr:rowOff>0</xdr:rowOff>
    </xdr:from>
    <xdr:to>
      <xdr:col>4</xdr:col>
      <xdr:colOff>107950</xdr:colOff>
      <xdr:row>105</xdr:row>
      <xdr:rowOff>0</xdr:rowOff>
    </xdr:to>
    <xdr:sp macro="" textlink="">
      <xdr:nvSpPr>
        <xdr:cNvPr id="2131" name="Rectangle 10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>
          <a:spLocks noChangeArrowheads="1"/>
        </xdr:cNvSpPr>
      </xdr:nvSpPr>
      <xdr:spPr bwMode="auto">
        <a:xfrm>
          <a:off x="6032500" y="23837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53</xdr:row>
      <xdr:rowOff>127000</xdr:rowOff>
    </xdr:from>
    <xdr:to>
      <xdr:col>4</xdr:col>
      <xdr:colOff>0</xdr:colOff>
      <xdr:row>53</xdr:row>
      <xdr:rowOff>215900</xdr:rowOff>
    </xdr:to>
    <xdr:sp macro="" textlink="">
      <xdr:nvSpPr>
        <xdr:cNvPr id="2132" name="Rectangle 12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>
          <a:spLocks noChangeArrowheads="1"/>
        </xdr:cNvSpPr>
      </xdr:nvSpPr>
      <xdr:spPr bwMode="auto">
        <a:xfrm>
          <a:off x="5803900" y="128651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97</xdr:row>
      <xdr:rowOff>95250</xdr:rowOff>
    </xdr:from>
    <xdr:to>
      <xdr:col>4</xdr:col>
      <xdr:colOff>0</xdr:colOff>
      <xdr:row>97</xdr:row>
      <xdr:rowOff>139700</xdr:rowOff>
    </xdr:to>
    <xdr:sp macro="" textlink="">
      <xdr:nvSpPr>
        <xdr:cNvPr id="2133" name="Rectangle 13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>
          <a:spLocks noChangeArrowheads="1"/>
        </xdr:cNvSpPr>
      </xdr:nvSpPr>
      <xdr:spPr bwMode="auto">
        <a:xfrm>
          <a:off x="5803900" y="22098000"/>
          <a:ext cx="0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298450</xdr:colOff>
      <xdr:row>111</xdr:row>
      <xdr:rowOff>0</xdr:rowOff>
    </xdr:from>
    <xdr:to>
      <xdr:col>4</xdr:col>
      <xdr:colOff>107950</xdr:colOff>
      <xdr:row>111</xdr:row>
      <xdr:rowOff>0</xdr:rowOff>
    </xdr:to>
    <xdr:sp macro="" textlink="">
      <xdr:nvSpPr>
        <xdr:cNvPr id="2134" name="Rectangle 14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>
          <a:spLocks noChangeArrowheads="1"/>
        </xdr:cNvSpPr>
      </xdr:nvSpPr>
      <xdr:spPr bwMode="auto">
        <a:xfrm>
          <a:off x="6032500" y="25063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298450</xdr:colOff>
      <xdr:row>111</xdr:row>
      <xdr:rowOff>0</xdr:rowOff>
    </xdr:from>
    <xdr:to>
      <xdr:col>4</xdr:col>
      <xdr:colOff>107950</xdr:colOff>
      <xdr:row>111</xdr:row>
      <xdr:rowOff>0</xdr:rowOff>
    </xdr:to>
    <xdr:sp macro="" textlink="">
      <xdr:nvSpPr>
        <xdr:cNvPr id="2135" name="Rectangle 15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>
          <a:spLocks noChangeArrowheads="1"/>
        </xdr:cNvSpPr>
      </xdr:nvSpPr>
      <xdr:spPr bwMode="auto">
        <a:xfrm>
          <a:off x="6032500" y="25063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298450</xdr:colOff>
      <xdr:row>116</xdr:row>
      <xdr:rowOff>0</xdr:rowOff>
    </xdr:from>
    <xdr:to>
      <xdr:col>4</xdr:col>
      <xdr:colOff>107950</xdr:colOff>
      <xdr:row>116</xdr:row>
      <xdr:rowOff>0</xdr:rowOff>
    </xdr:to>
    <xdr:sp macro="" textlink="">
      <xdr:nvSpPr>
        <xdr:cNvPr id="2136" name="Rectangle 16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>
          <a:spLocks noChangeArrowheads="1"/>
        </xdr:cNvSpPr>
      </xdr:nvSpPr>
      <xdr:spPr bwMode="auto">
        <a:xfrm>
          <a:off x="6032500" y="262699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298450</xdr:colOff>
      <xdr:row>116</xdr:row>
      <xdr:rowOff>0</xdr:rowOff>
    </xdr:from>
    <xdr:to>
      <xdr:col>4</xdr:col>
      <xdr:colOff>107950</xdr:colOff>
      <xdr:row>116</xdr:row>
      <xdr:rowOff>0</xdr:rowOff>
    </xdr:to>
    <xdr:sp macro="" textlink="">
      <xdr:nvSpPr>
        <xdr:cNvPr id="2137" name="Rectangle 17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>
          <a:spLocks noChangeArrowheads="1"/>
        </xdr:cNvSpPr>
      </xdr:nvSpPr>
      <xdr:spPr bwMode="auto">
        <a:xfrm>
          <a:off x="6032500" y="262699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298450</xdr:colOff>
      <xdr:row>125</xdr:row>
      <xdr:rowOff>0</xdr:rowOff>
    </xdr:from>
    <xdr:to>
      <xdr:col>4</xdr:col>
      <xdr:colOff>107950</xdr:colOff>
      <xdr:row>125</xdr:row>
      <xdr:rowOff>0</xdr:rowOff>
    </xdr:to>
    <xdr:sp macro="" textlink="">
      <xdr:nvSpPr>
        <xdr:cNvPr id="2138" name="Rectangle 18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>
          <a:spLocks noChangeArrowheads="1"/>
        </xdr:cNvSpPr>
      </xdr:nvSpPr>
      <xdr:spPr bwMode="auto">
        <a:xfrm>
          <a:off x="6032500" y="2845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298450</xdr:colOff>
      <xdr:row>132</xdr:row>
      <xdr:rowOff>0</xdr:rowOff>
    </xdr:from>
    <xdr:to>
      <xdr:col>4</xdr:col>
      <xdr:colOff>107950</xdr:colOff>
      <xdr:row>132</xdr:row>
      <xdr:rowOff>0</xdr:rowOff>
    </xdr:to>
    <xdr:sp macro="" textlink="">
      <xdr:nvSpPr>
        <xdr:cNvPr id="2139" name="Rectangle 19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>
          <a:spLocks noChangeArrowheads="1"/>
        </xdr:cNvSpPr>
      </xdr:nvSpPr>
      <xdr:spPr bwMode="auto">
        <a:xfrm>
          <a:off x="6032500" y="301180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40"/>
  <sheetViews>
    <sheetView tabSelected="1" zoomScaleNormal="100" workbookViewId="0">
      <selection activeCell="B8" sqref="B8"/>
    </sheetView>
  </sheetViews>
  <sheetFormatPr defaultColWidth="9.140625" defaultRowHeight="12.75" x14ac:dyDescent="0.2"/>
  <cols>
    <col min="1" max="1" width="3.7109375" style="2" customWidth="1"/>
    <col min="2" max="2" width="49" style="2" customWidth="1"/>
    <col min="3" max="3" width="13.42578125" style="2" customWidth="1"/>
    <col min="4" max="4" width="19.5703125" style="20" customWidth="1"/>
    <col min="5" max="5" width="3.5703125" style="2" customWidth="1"/>
    <col min="6" max="6" width="20.5703125" style="1" customWidth="1"/>
    <col min="7" max="16384" width="9.140625" style="2"/>
  </cols>
  <sheetData>
    <row r="1" spans="2:17" ht="23.25" x14ac:dyDescent="0.2">
      <c r="B1" s="122" t="s">
        <v>97</v>
      </c>
      <c r="C1" s="122"/>
      <c r="D1" s="118"/>
      <c r="E1" s="118"/>
      <c r="F1" s="118"/>
    </row>
    <row r="2" spans="2:17" ht="23.25" x14ac:dyDescent="0.2">
      <c r="B2" s="122" t="s">
        <v>98</v>
      </c>
      <c r="C2" s="122"/>
      <c r="D2" s="118"/>
      <c r="E2" s="118"/>
      <c r="F2" s="118"/>
      <c r="H2" s="77"/>
    </row>
    <row r="3" spans="2:17" ht="15" x14ac:dyDescent="0.2">
      <c r="C3" s="53"/>
      <c r="D3" s="54" t="s">
        <v>50</v>
      </c>
      <c r="E3" s="53"/>
      <c r="F3" s="54" t="s">
        <v>51</v>
      </c>
      <c r="H3" s="76"/>
    </row>
    <row r="4" spans="2:17" ht="27.95" customHeight="1" x14ac:dyDescent="0.2">
      <c r="C4" s="39" t="s">
        <v>49</v>
      </c>
      <c r="D4" s="39"/>
      <c r="E4" s="39" t="s">
        <v>1</v>
      </c>
      <c r="F4" s="55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2:17" x14ac:dyDescent="0.2"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2:17" ht="20.25" x14ac:dyDescent="0.3">
      <c r="B6" s="62" t="s">
        <v>99</v>
      </c>
      <c r="C6" s="62"/>
      <c r="D6" s="63"/>
      <c r="E6" s="64"/>
      <c r="F6" s="65"/>
    </row>
    <row r="7" spans="2:17" ht="15.75" x14ac:dyDescent="0.25">
      <c r="B7" s="31"/>
      <c r="C7" s="31"/>
      <c r="D7" s="47" t="s">
        <v>5</v>
      </c>
      <c r="E7" s="3"/>
      <c r="F7" s="35" t="s">
        <v>6</v>
      </c>
    </row>
    <row r="8" spans="2:17" ht="30" x14ac:dyDescent="0.25">
      <c r="B8" s="31"/>
      <c r="C8" s="31"/>
      <c r="D8" s="21" t="s">
        <v>85</v>
      </c>
      <c r="E8" s="3"/>
      <c r="F8" s="36" t="s">
        <v>85</v>
      </c>
    </row>
    <row r="9" spans="2:17" ht="15" x14ac:dyDescent="0.25">
      <c r="B9" s="4"/>
      <c r="C9" s="4"/>
      <c r="D9" s="21" t="s">
        <v>96</v>
      </c>
      <c r="E9" s="80"/>
      <c r="F9" s="81" t="s">
        <v>96</v>
      </c>
    </row>
    <row r="10" spans="2:17" ht="15" x14ac:dyDescent="0.2">
      <c r="B10" s="19" t="s">
        <v>100</v>
      </c>
      <c r="C10" s="19"/>
      <c r="D10" s="22"/>
      <c r="E10" s="5"/>
    </row>
    <row r="11" spans="2:17" x14ac:dyDescent="0.2">
      <c r="B11" s="56" t="s">
        <v>80</v>
      </c>
      <c r="C11" s="57"/>
      <c r="D11" s="82"/>
      <c r="E11" s="83"/>
      <c r="F11" s="84"/>
    </row>
    <row r="12" spans="2:17" x14ac:dyDescent="0.2">
      <c r="B12" s="78" t="s">
        <v>7</v>
      </c>
      <c r="C12" s="79"/>
      <c r="D12" s="82">
        <v>0</v>
      </c>
      <c r="E12" s="83"/>
      <c r="F12" s="84">
        <v>0</v>
      </c>
    </row>
    <row r="13" spans="2:17" x14ac:dyDescent="0.2">
      <c r="B13" s="78" t="s">
        <v>8</v>
      </c>
      <c r="C13" s="79"/>
      <c r="D13" s="82">
        <v>0</v>
      </c>
      <c r="E13" s="83"/>
      <c r="F13" s="84">
        <v>0</v>
      </c>
    </row>
    <row r="14" spans="2:17" x14ac:dyDescent="0.2">
      <c r="B14" s="78" t="s">
        <v>9</v>
      </c>
      <c r="C14" s="79"/>
      <c r="D14" s="82">
        <v>0</v>
      </c>
      <c r="E14" s="83"/>
      <c r="F14" s="84">
        <v>0</v>
      </c>
    </row>
    <row r="15" spans="2:17" x14ac:dyDescent="0.2">
      <c r="B15" s="78" t="s">
        <v>10</v>
      </c>
      <c r="C15" s="79"/>
      <c r="D15" s="82">
        <v>0</v>
      </c>
      <c r="E15" s="83"/>
      <c r="F15" s="84">
        <v>0</v>
      </c>
    </row>
    <row r="16" spans="2:17" x14ac:dyDescent="0.2">
      <c r="B16" s="78" t="s">
        <v>11</v>
      </c>
      <c r="C16" s="79"/>
      <c r="D16" s="82">
        <v>0</v>
      </c>
      <c r="E16" s="83"/>
      <c r="F16" s="84">
        <v>0</v>
      </c>
    </row>
    <row r="17" spans="2:6" ht="13.5" thickBot="1" x14ac:dyDescent="0.25">
      <c r="B17" s="41" t="s">
        <v>3</v>
      </c>
      <c r="C17" s="58"/>
      <c r="D17" s="85">
        <f>SUM(D12:D16)</f>
        <v>0</v>
      </c>
      <c r="E17" s="83"/>
      <c r="F17" s="86">
        <f>SUM(F12:F16)</f>
        <v>0</v>
      </c>
    </row>
    <row r="18" spans="2:6" ht="13.5" thickTop="1" x14ac:dyDescent="0.2">
      <c r="B18" s="56" t="s">
        <v>12</v>
      </c>
      <c r="C18" s="57"/>
      <c r="D18" s="82"/>
      <c r="E18" s="83"/>
      <c r="F18" s="84"/>
    </row>
    <row r="19" spans="2:6" x14ac:dyDescent="0.2">
      <c r="B19" s="78" t="s">
        <v>13</v>
      </c>
      <c r="C19" s="79"/>
      <c r="D19" s="82">
        <v>0</v>
      </c>
      <c r="E19" s="83"/>
      <c r="F19" s="84">
        <v>0</v>
      </c>
    </row>
    <row r="20" spans="2:6" x14ac:dyDescent="0.2">
      <c r="B20" s="78" t="s">
        <v>14</v>
      </c>
      <c r="C20" s="79"/>
      <c r="D20" s="82">
        <v>0</v>
      </c>
      <c r="E20" s="83"/>
      <c r="F20" s="84">
        <v>0</v>
      </c>
    </row>
    <row r="21" spans="2:6" ht="13.5" thickBot="1" x14ac:dyDescent="0.25">
      <c r="B21" s="41" t="s">
        <v>3</v>
      </c>
      <c r="C21" s="58"/>
      <c r="D21" s="85">
        <f>SUM(D19:D20)</f>
        <v>0</v>
      </c>
      <c r="E21" s="83"/>
      <c r="F21" s="86">
        <f>SUM(F19:F20)</f>
        <v>0</v>
      </c>
    </row>
    <row r="22" spans="2:6" ht="13.5" thickTop="1" x14ac:dyDescent="0.2">
      <c r="B22" s="56" t="s">
        <v>86</v>
      </c>
      <c r="C22" s="57"/>
      <c r="D22" s="82"/>
      <c r="E22" s="83"/>
      <c r="F22" s="84"/>
    </row>
    <row r="23" spans="2:6" x14ac:dyDescent="0.2">
      <c r="B23" s="78" t="s">
        <v>15</v>
      </c>
      <c r="C23" s="79"/>
      <c r="D23" s="82">
        <v>0</v>
      </c>
      <c r="E23" s="83"/>
      <c r="F23" s="84">
        <v>0</v>
      </c>
    </row>
    <row r="24" spans="2:6" x14ac:dyDescent="0.2">
      <c r="B24" s="78" t="s">
        <v>16</v>
      </c>
      <c r="C24" s="79"/>
      <c r="D24" s="82">
        <v>0</v>
      </c>
      <c r="E24" s="83"/>
      <c r="F24" s="84">
        <v>0</v>
      </c>
    </row>
    <row r="25" spans="2:6" x14ac:dyDescent="0.2">
      <c r="B25" s="78" t="s">
        <v>17</v>
      </c>
      <c r="C25" s="79"/>
      <c r="D25" s="82">
        <v>0</v>
      </c>
      <c r="E25" s="83"/>
      <c r="F25" s="84">
        <v>0</v>
      </c>
    </row>
    <row r="26" spans="2:6" x14ac:dyDescent="0.2">
      <c r="B26" s="78" t="s">
        <v>18</v>
      </c>
      <c r="C26" s="79"/>
      <c r="D26" s="82">
        <v>0</v>
      </c>
      <c r="E26" s="83"/>
      <c r="F26" s="84">
        <v>0</v>
      </c>
    </row>
    <row r="27" spans="2:6" ht="13.5" thickBot="1" x14ac:dyDescent="0.25">
      <c r="B27" s="41" t="s">
        <v>3</v>
      </c>
      <c r="C27" s="58"/>
      <c r="D27" s="85">
        <f>SUM(D23:D26)</f>
        <v>0</v>
      </c>
      <c r="E27" s="83"/>
      <c r="F27" s="86">
        <f>SUM(F23:F26)</f>
        <v>0</v>
      </c>
    </row>
    <row r="28" spans="2:6" ht="13.5" thickTop="1" x14ac:dyDescent="0.2">
      <c r="B28" s="56" t="s">
        <v>94</v>
      </c>
      <c r="C28" s="57"/>
      <c r="D28" s="82"/>
      <c r="E28" s="83"/>
      <c r="F28" s="84"/>
    </row>
    <row r="29" spans="2:6" x14ac:dyDescent="0.2">
      <c r="B29" s="78" t="s">
        <v>92</v>
      </c>
      <c r="C29" s="79"/>
      <c r="D29" s="82">
        <v>0</v>
      </c>
      <c r="E29" s="83"/>
      <c r="F29" s="84">
        <v>0</v>
      </c>
    </row>
    <row r="30" spans="2:6" x14ac:dyDescent="0.2">
      <c r="B30" s="78" t="s">
        <v>93</v>
      </c>
      <c r="C30" s="79"/>
      <c r="D30" s="82">
        <v>0</v>
      </c>
      <c r="E30" s="83"/>
      <c r="F30" s="84">
        <v>0</v>
      </c>
    </row>
    <row r="31" spans="2:6" x14ac:dyDescent="0.2">
      <c r="B31" s="78" t="s">
        <v>95</v>
      </c>
      <c r="C31" s="79"/>
      <c r="D31" s="82">
        <v>0</v>
      </c>
      <c r="E31" s="83"/>
      <c r="F31" s="84">
        <v>0</v>
      </c>
    </row>
    <row r="32" spans="2:6" ht="13.5" thickBot="1" x14ac:dyDescent="0.25">
      <c r="B32" s="41" t="s">
        <v>3</v>
      </c>
      <c r="C32" s="58"/>
      <c r="D32" s="85">
        <f>SUM(D29:D31)</f>
        <v>0</v>
      </c>
      <c r="E32" s="83"/>
      <c r="F32" s="86">
        <f>SUM(F29:F31)</f>
        <v>0</v>
      </c>
    </row>
    <row r="33" spans="2:6" ht="13.5" thickTop="1" x14ac:dyDescent="0.2">
      <c r="B33" s="56" t="s">
        <v>19</v>
      </c>
      <c r="C33" s="57"/>
      <c r="D33" s="82"/>
      <c r="E33" s="83"/>
      <c r="F33" s="84"/>
    </row>
    <row r="34" spans="2:6" x14ac:dyDescent="0.2">
      <c r="B34" s="78" t="s">
        <v>20</v>
      </c>
      <c r="C34" s="79"/>
      <c r="D34" s="82">
        <v>0</v>
      </c>
      <c r="E34" s="83"/>
      <c r="F34" s="84">
        <v>0</v>
      </c>
    </row>
    <row r="35" spans="2:6" x14ac:dyDescent="0.2">
      <c r="B35" s="78" t="s">
        <v>21</v>
      </c>
      <c r="C35" s="79"/>
      <c r="D35" s="82">
        <v>0</v>
      </c>
      <c r="E35" s="83"/>
      <c r="F35" s="84">
        <v>0</v>
      </c>
    </row>
    <row r="36" spans="2:6" x14ac:dyDescent="0.2">
      <c r="B36" s="78" t="s">
        <v>22</v>
      </c>
      <c r="C36" s="79"/>
      <c r="D36" s="82">
        <v>0</v>
      </c>
      <c r="E36" s="83"/>
      <c r="F36" s="84">
        <v>0</v>
      </c>
    </row>
    <row r="37" spans="2:6" x14ac:dyDescent="0.2">
      <c r="B37" s="78" t="s">
        <v>23</v>
      </c>
      <c r="C37" s="79"/>
      <c r="D37" s="82">
        <v>0</v>
      </c>
      <c r="E37" s="83"/>
      <c r="F37" s="84">
        <v>0</v>
      </c>
    </row>
    <row r="38" spans="2:6" ht="13.5" thickBot="1" x14ac:dyDescent="0.25">
      <c r="B38" s="37" t="s">
        <v>3</v>
      </c>
      <c r="C38" s="37"/>
      <c r="D38" s="85">
        <f>SUM(D34:D37)</f>
        <v>0</v>
      </c>
      <c r="E38" s="83"/>
      <c r="F38" s="86">
        <f>SUM(F34:F37)</f>
        <v>0</v>
      </c>
    </row>
    <row r="39" spans="2:6" ht="14.25" thickTop="1" thickBot="1" x14ac:dyDescent="0.25">
      <c r="B39" s="38"/>
      <c r="C39" s="38"/>
      <c r="D39" s="87"/>
      <c r="E39" s="83"/>
      <c r="F39" s="88"/>
    </row>
    <row r="40" spans="2:6" ht="15.75" thickBot="1" x14ac:dyDescent="0.25">
      <c r="B40" s="7" t="s">
        <v>24</v>
      </c>
      <c r="C40" s="7"/>
      <c r="D40" s="89">
        <f>SUM(D17,D21,D27,D32,D38)</f>
        <v>0</v>
      </c>
      <c r="E40" s="83"/>
      <c r="F40" s="89">
        <f>SUM(F17,F21,F27,F32,F38)</f>
        <v>0</v>
      </c>
    </row>
    <row r="41" spans="2:6" ht="13.5" thickTop="1" x14ac:dyDescent="0.2">
      <c r="B41" s="8"/>
      <c r="C41" s="8"/>
      <c r="D41" s="90"/>
      <c r="E41" s="83"/>
    </row>
    <row r="42" spans="2:6" x14ac:dyDescent="0.2">
      <c r="B42" s="40" t="s">
        <v>25</v>
      </c>
      <c r="C42" s="40"/>
      <c r="D42" s="91">
        <v>0</v>
      </c>
      <c r="E42" s="83"/>
      <c r="F42" s="92">
        <v>0</v>
      </c>
    </row>
    <row r="43" spans="2:6" ht="15.75" thickBot="1" x14ac:dyDescent="0.3">
      <c r="B43" s="18"/>
      <c r="C43" s="18"/>
      <c r="D43" s="93"/>
      <c r="E43" s="83"/>
    </row>
    <row r="44" spans="2:6" ht="15.75" thickBot="1" x14ac:dyDescent="0.25">
      <c r="B44" s="7" t="s">
        <v>105</v>
      </c>
      <c r="C44" s="7"/>
      <c r="D44" s="94">
        <f>+D42+D40</f>
        <v>0</v>
      </c>
      <c r="E44" s="83"/>
      <c r="F44" s="94">
        <f>+F42+F40</f>
        <v>0</v>
      </c>
    </row>
    <row r="45" spans="2:6" ht="13.5" thickTop="1" x14ac:dyDescent="0.2"/>
    <row r="46" spans="2:6" ht="23.25" x14ac:dyDescent="0.2">
      <c r="B46" s="122" t="str">
        <f>+B1</f>
        <v>XXXXXXXXXXXX Scout Group</v>
      </c>
      <c r="C46" s="122"/>
      <c r="D46" s="118"/>
      <c r="E46" s="118"/>
      <c r="F46" s="118"/>
    </row>
    <row r="47" spans="2:6" ht="23.25" x14ac:dyDescent="0.2">
      <c r="B47" s="122" t="s">
        <v>98</v>
      </c>
      <c r="C47" s="122"/>
      <c r="D47" s="118"/>
      <c r="E47" s="118"/>
      <c r="F47" s="118"/>
    </row>
    <row r="48" spans="2:6" ht="15" x14ac:dyDescent="0.2">
      <c r="C48" s="53"/>
      <c r="D48" s="54" t="s">
        <v>50</v>
      </c>
      <c r="E48" s="53"/>
      <c r="F48" s="54" t="s">
        <v>51</v>
      </c>
    </row>
    <row r="49" spans="2:6" ht="27.95" customHeight="1" x14ac:dyDescent="0.2">
      <c r="C49" s="39" t="s">
        <v>49</v>
      </c>
      <c r="D49" s="39">
        <f>D4</f>
        <v>0</v>
      </c>
      <c r="E49" s="39" t="s">
        <v>1</v>
      </c>
      <c r="F49" s="55">
        <f>F4</f>
        <v>0</v>
      </c>
    </row>
    <row r="51" spans="2:6" ht="20.25" x14ac:dyDescent="0.3">
      <c r="B51" s="62" t="s">
        <v>99</v>
      </c>
      <c r="C51" s="62"/>
      <c r="D51" s="63"/>
      <c r="E51" s="64"/>
      <c r="F51" s="65"/>
    </row>
    <row r="52" spans="2:6" ht="15.75" x14ac:dyDescent="0.25">
      <c r="B52" s="31"/>
      <c r="C52" s="31"/>
      <c r="D52" s="47" t="str">
        <f>D7</f>
        <v>200Y/0Z</v>
      </c>
      <c r="E52" s="3"/>
      <c r="F52" s="35" t="str">
        <f>+F7</f>
        <v>200X/0Y</v>
      </c>
    </row>
    <row r="53" spans="2:6" ht="30" x14ac:dyDescent="0.25">
      <c r="B53" s="31"/>
      <c r="C53" s="31"/>
      <c r="D53" s="21" t="s">
        <v>85</v>
      </c>
      <c r="E53" s="3"/>
      <c r="F53" s="36" t="s">
        <v>85</v>
      </c>
    </row>
    <row r="54" spans="2:6" ht="15" x14ac:dyDescent="0.25">
      <c r="B54" s="4"/>
      <c r="C54" s="4"/>
      <c r="D54" s="21" t="s">
        <v>96</v>
      </c>
      <c r="E54" s="80"/>
      <c r="F54" s="81" t="s">
        <v>96</v>
      </c>
    </row>
    <row r="55" spans="2:6" ht="15" x14ac:dyDescent="0.2">
      <c r="B55" s="19" t="s">
        <v>101</v>
      </c>
      <c r="C55" s="19"/>
      <c r="D55" s="23"/>
      <c r="E55" s="10"/>
      <c r="F55" s="10"/>
    </row>
    <row r="56" spans="2:6" x14ac:dyDescent="0.2">
      <c r="B56" s="56" t="s">
        <v>26</v>
      </c>
      <c r="C56" s="57"/>
      <c r="D56" s="82"/>
      <c r="E56" s="83"/>
      <c r="F56" s="84"/>
    </row>
    <row r="57" spans="2:6" x14ac:dyDescent="0.2">
      <c r="B57" s="123" t="s">
        <v>91</v>
      </c>
      <c r="C57" s="124"/>
      <c r="D57" s="82">
        <v>0</v>
      </c>
      <c r="E57" s="83"/>
      <c r="F57" s="84">
        <v>0</v>
      </c>
    </row>
    <row r="58" spans="2:6" x14ac:dyDescent="0.2">
      <c r="B58" s="78" t="s">
        <v>27</v>
      </c>
      <c r="C58" s="79"/>
      <c r="D58" s="82">
        <v>0</v>
      </c>
      <c r="E58" s="83"/>
      <c r="F58" s="84">
        <v>0</v>
      </c>
    </row>
    <row r="59" spans="2:6" x14ac:dyDescent="0.2">
      <c r="B59" s="78" t="s">
        <v>28</v>
      </c>
      <c r="C59" s="79"/>
      <c r="D59" s="82">
        <v>0</v>
      </c>
      <c r="E59" s="83"/>
      <c r="F59" s="84">
        <v>0</v>
      </c>
    </row>
    <row r="60" spans="2:6" x14ac:dyDescent="0.2">
      <c r="B60" s="78" t="s">
        <v>29</v>
      </c>
      <c r="C60" s="79"/>
      <c r="D60" s="95">
        <v>0</v>
      </c>
      <c r="E60" s="96"/>
      <c r="F60" s="97">
        <v>0</v>
      </c>
    </row>
    <row r="61" spans="2:6" x14ac:dyDescent="0.2">
      <c r="B61" s="78" t="s">
        <v>30</v>
      </c>
      <c r="C61" s="79"/>
      <c r="D61" s="95">
        <v>0</v>
      </c>
      <c r="E61" s="96"/>
      <c r="F61" s="97">
        <v>0</v>
      </c>
    </row>
    <row r="62" spans="2:6" x14ac:dyDescent="0.2">
      <c r="B62" s="78" t="s">
        <v>31</v>
      </c>
      <c r="C62" s="79"/>
      <c r="D62" s="95">
        <v>0</v>
      </c>
      <c r="E62" s="96"/>
      <c r="F62" s="97">
        <v>0</v>
      </c>
    </row>
    <row r="63" spans="2:6" x14ac:dyDescent="0.2">
      <c r="B63" s="78" t="s">
        <v>32</v>
      </c>
      <c r="C63" s="79"/>
      <c r="D63" s="95">
        <v>0</v>
      </c>
      <c r="E63" s="96"/>
      <c r="F63" s="97">
        <v>0</v>
      </c>
    </row>
    <row r="64" spans="2:6" x14ac:dyDescent="0.2">
      <c r="B64" s="78" t="s">
        <v>33</v>
      </c>
      <c r="C64" s="79"/>
      <c r="D64" s="95">
        <v>0</v>
      </c>
      <c r="E64" s="96"/>
      <c r="F64" s="97">
        <v>0</v>
      </c>
    </row>
    <row r="65" spans="2:6" x14ac:dyDescent="0.2">
      <c r="B65" s="78" t="s">
        <v>34</v>
      </c>
      <c r="C65" s="79"/>
      <c r="D65" s="95">
        <v>0</v>
      </c>
      <c r="E65" s="96"/>
      <c r="F65" s="97">
        <v>0</v>
      </c>
    </row>
    <row r="66" spans="2:6" x14ac:dyDescent="0.2">
      <c r="B66" s="78" t="s">
        <v>35</v>
      </c>
      <c r="C66" s="79"/>
      <c r="D66" s="95">
        <v>0</v>
      </c>
      <c r="E66" s="96"/>
      <c r="F66" s="97">
        <v>0</v>
      </c>
    </row>
    <row r="67" spans="2:6" x14ac:dyDescent="0.2">
      <c r="B67" s="78" t="s">
        <v>36</v>
      </c>
      <c r="C67" s="79"/>
      <c r="D67" s="95">
        <v>0</v>
      </c>
      <c r="E67" s="96"/>
      <c r="F67" s="97">
        <v>0</v>
      </c>
    </row>
    <row r="68" spans="2:6" x14ac:dyDescent="0.2">
      <c r="B68" s="78" t="s">
        <v>37</v>
      </c>
      <c r="C68" s="79"/>
      <c r="D68" s="95">
        <v>0</v>
      </c>
      <c r="E68" s="96"/>
      <c r="F68" s="97">
        <v>0</v>
      </c>
    </row>
    <row r="69" spans="2:6" x14ac:dyDescent="0.2">
      <c r="B69" s="78" t="s">
        <v>38</v>
      </c>
      <c r="C69" s="79"/>
      <c r="D69" s="95">
        <v>0</v>
      </c>
      <c r="E69" s="96"/>
      <c r="F69" s="97">
        <v>0</v>
      </c>
    </row>
    <row r="70" spans="2:6" x14ac:dyDescent="0.2">
      <c r="B70" s="78" t="s">
        <v>40</v>
      </c>
      <c r="C70" s="79"/>
      <c r="D70" s="95">
        <v>0</v>
      </c>
      <c r="E70" s="96"/>
      <c r="F70" s="97">
        <v>0</v>
      </c>
    </row>
    <row r="71" spans="2:6" x14ac:dyDescent="0.2">
      <c r="B71" s="78" t="s">
        <v>39</v>
      </c>
      <c r="C71" s="79"/>
      <c r="D71" s="95">
        <v>0</v>
      </c>
      <c r="E71" s="96"/>
      <c r="F71" s="97">
        <v>0</v>
      </c>
    </row>
    <row r="72" spans="2:6" ht="13.5" thickBot="1" x14ac:dyDescent="0.25">
      <c r="B72" s="78" t="s">
        <v>41</v>
      </c>
      <c r="C72" s="79"/>
      <c r="D72" s="98">
        <v>0</v>
      </c>
      <c r="E72" s="96"/>
      <c r="F72" s="99">
        <v>0</v>
      </c>
    </row>
    <row r="73" spans="2:6" ht="14.25" thickTop="1" thickBot="1" x14ac:dyDescent="0.25">
      <c r="B73" s="41" t="s">
        <v>2</v>
      </c>
      <c r="C73" s="41"/>
      <c r="D73" s="100">
        <f>SUM(D57:D72)</f>
        <v>0</v>
      </c>
      <c r="E73" s="96"/>
      <c r="F73" s="101">
        <f>SUM(F57:F72)</f>
        <v>0</v>
      </c>
    </row>
    <row r="74" spans="2:6" ht="13.5" thickTop="1" x14ac:dyDescent="0.2">
      <c r="B74" s="56" t="s">
        <v>42</v>
      </c>
      <c r="C74" s="57"/>
      <c r="D74" s="82"/>
      <c r="E74" s="83"/>
      <c r="F74" s="84"/>
    </row>
    <row r="75" spans="2:6" x14ac:dyDescent="0.2">
      <c r="B75" s="78" t="s">
        <v>15</v>
      </c>
      <c r="C75" s="79"/>
      <c r="D75" s="82">
        <v>0</v>
      </c>
      <c r="E75" s="83"/>
      <c r="F75" s="84">
        <v>0</v>
      </c>
    </row>
    <row r="76" spans="2:6" x14ac:dyDescent="0.2">
      <c r="B76" s="78" t="s">
        <v>16</v>
      </c>
      <c r="C76" s="79"/>
      <c r="D76" s="82">
        <v>0</v>
      </c>
      <c r="E76" s="83"/>
      <c r="F76" s="84">
        <v>0</v>
      </c>
    </row>
    <row r="77" spans="2:6" x14ac:dyDescent="0.2">
      <c r="B77" s="78" t="s">
        <v>17</v>
      </c>
      <c r="C77" s="79"/>
      <c r="D77" s="95">
        <v>0</v>
      </c>
      <c r="E77" s="96"/>
      <c r="F77" s="97">
        <v>0</v>
      </c>
    </row>
    <row r="78" spans="2:6" x14ac:dyDescent="0.2">
      <c r="B78" s="78" t="s">
        <v>43</v>
      </c>
      <c r="C78" s="79"/>
      <c r="D78" s="95">
        <v>0</v>
      </c>
      <c r="E78" s="96"/>
      <c r="F78" s="97">
        <v>0</v>
      </c>
    </row>
    <row r="79" spans="2:6" ht="13.5" thickBot="1" x14ac:dyDescent="0.25">
      <c r="B79" s="41" t="s">
        <v>2</v>
      </c>
      <c r="C79" s="41"/>
      <c r="D79" s="100">
        <f>SUM(D75:D78)</f>
        <v>0</v>
      </c>
      <c r="E79" s="96"/>
      <c r="F79" s="101">
        <f>SUM(F75:F78)</f>
        <v>0</v>
      </c>
    </row>
    <row r="80" spans="2:6" ht="16.5" thickTop="1" thickBot="1" x14ac:dyDescent="0.25">
      <c r="B80" s="12"/>
      <c r="C80" s="12"/>
      <c r="D80" s="102"/>
      <c r="E80" s="96"/>
      <c r="F80" s="103"/>
    </row>
    <row r="81" spans="2:8" ht="15.75" thickBot="1" x14ac:dyDescent="0.25">
      <c r="B81" s="7" t="s">
        <v>45</v>
      </c>
      <c r="C81" s="7"/>
      <c r="D81" s="89">
        <f>+D79+D73</f>
        <v>0</v>
      </c>
      <c r="E81" s="83"/>
      <c r="F81" s="89">
        <f>+F79+F73</f>
        <v>0</v>
      </c>
    </row>
    <row r="82" spans="2:8" s="13" customFormat="1" ht="13.5" thickTop="1" x14ac:dyDescent="0.2">
      <c r="D82" s="104"/>
      <c r="E82" s="2"/>
      <c r="F82" s="1"/>
    </row>
    <row r="83" spans="2:8" ht="15" x14ac:dyDescent="0.2">
      <c r="B83" s="45" t="s">
        <v>44</v>
      </c>
      <c r="C83" s="33"/>
      <c r="D83" s="24">
        <v>0</v>
      </c>
      <c r="F83" s="24">
        <v>0</v>
      </c>
    </row>
    <row r="84" spans="2:8" ht="13.5" thickBot="1" x14ac:dyDescent="0.25">
      <c r="B84" s="1"/>
      <c r="C84" s="1"/>
      <c r="D84" s="25"/>
    </row>
    <row r="85" spans="2:8" s="14" customFormat="1" ht="16.5" thickTop="1" thickBot="1" x14ac:dyDescent="0.25">
      <c r="B85" s="59" t="s">
        <v>102</v>
      </c>
      <c r="C85" s="28"/>
      <c r="D85" s="70">
        <f>+D83+D81</f>
        <v>0</v>
      </c>
      <c r="E85" s="105"/>
      <c r="F85" s="70">
        <f>+F83+F81</f>
        <v>0</v>
      </c>
    </row>
    <row r="86" spans="2:8" ht="14.25" thickTop="1" thickBot="1" x14ac:dyDescent="0.25">
      <c r="D86" s="106"/>
      <c r="E86" s="107"/>
    </row>
    <row r="87" spans="2:8" ht="16.5" thickTop="1" thickBot="1" x14ac:dyDescent="0.25">
      <c r="B87" s="29" t="s">
        <v>103</v>
      </c>
      <c r="C87" s="29"/>
      <c r="D87" s="71">
        <f>+D44-D85</f>
        <v>0</v>
      </c>
      <c r="E87" s="107"/>
      <c r="F87" s="72">
        <f>+F44-F85</f>
        <v>0</v>
      </c>
    </row>
    <row r="88" spans="2:8" ht="15.75" thickBot="1" x14ac:dyDescent="0.25">
      <c r="B88" s="9" t="s">
        <v>46</v>
      </c>
      <c r="C88" s="9"/>
      <c r="D88" s="26">
        <v>0</v>
      </c>
      <c r="E88" s="107"/>
      <c r="F88" s="16">
        <v>0</v>
      </c>
    </row>
    <row r="89" spans="2:8" ht="16.5" thickTop="1" thickBot="1" x14ac:dyDescent="0.25">
      <c r="B89" s="29" t="s">
        <v>0</v>
      </c>
      <c r="C89" s="29"/>
      <c r="D89" s="73">
        <f>+D87+D88</f>
        <v>0</v>
      </c>
      <c r="E89" s="107"/>
      <c r="F89" s="74">
        <f>+F87+F88</f>
        <v>0</v>
      </c>
      <c r="H89" s="111" t="s">
        <v>87</v>
      </c>
    </row>
    <row r="90" spans="2:8" ht="13.5" thickTop="1" x14ac:dyDescent="0.2"/>
    <row r="91" spans="2:8" ht="23.25" x14ac:dyDescent="0.2">
      <c r="B91" s="122" t="str">
        <f>+B1</f>
        <v>XXXXXXXXXXXX Scout Group</v>
      </c>
      <c r="C91" s="122"/>
      <c r="D91" s="118"/>
      <c r="E91" s="118"/>
      <c r="F91" s="118"/>
    </row>
    <row r="92" spans="2:8" ht="23.25" x14ac:dyDescent="0.2">
      <c r="B92" s="122" t="s">
        <v>98</v>
      </c>
      <c r="C92" s="122"/>
      <c r="D92" s="118"/>
      <c r="E92" s="118"/>
      <c r="F92" s="118"/>
    </row>
    <row r="93" spans="2:8" ht="15" x14ac:dyDescent="0.2">
      <c r="C93" s="53"/>
      <c r="D93" s="54" t="s">
        <v>50</v>
      </c>
      <c r="E93" s="53"/>
      <c r="F93" s="54" t="s">
        <v>51</v>
      </c>
    </row>
    <row r="94" spans="2:8" ht="27.95" customHeight="1" x14ac:dyDescent="0.2">
      <c r="C94" s="39" t="s">
        <v>49</v>
      </c>
      <c r="D94" s="39">
        <f>D4</f>
        <v>0</v>
      </c>
      <c r="E94" s="39" t="s">
        <v>1</v>
      </c>
      <c r="F94" s="55">
        <f>F4</f>
        <v>0</v>
      </c>
    </row>
    <row r="96" spans="2:8" s="30" customFormat="1" ht="20.25" x14ac:dyDescent="0.2">
      <c r="B96" s="66" t="s">
        <v>48</v>
      </c>
      <c r="C96" s="66"/>
      <c r="D96" s="67"/>
      <c r="E96" s="68"/>
      <c r="F96" s="69"/>
    </row>
    <row r="97" spans="2:8" s="30" customFormat="1" ht="15.75" x14ac:dyDescent="0.2">
      <c r="B97" s="31"/>
      <c r="C97" s="31"/>
      <c r="D97" s="50" t="s">
        <v>52</v>
      </c>
      <c r="E97" s="43"/>
      <c r="F97" s="42" t="s">
        <v>53</v>
      </c>
    </row>
    <row r="98" spans="2:8" ht="30" x14ac:dyDescent="0.25">
      <c r="B98" s="32"/>
      <c r="C98" s="32"/>
      <c r="D98" s="17" t="s">
        <v>85</v>
      </c>
      <c r="F98" s="17" t="s">
        <v>85</v>
      </c>
    </row>
    <row r="99" spans="2:8" ht="15" x14ac:dyDescent="0.2">
      <c r="D99" s="17" t="s">
        <v>96</v>
      </c>
      <c r="E99" s="108"/>
      <c r="F99" s="17" t="s">
        <v>96</v>
      </c>
    </row>
    <row r="100" spans="2:8" ht="15" x14ac:dyDescent="0.2">
      <c r="B100" s="60" t="s">
        <v>47</v>
      </c>
      <c r="C100" s="61"/>
      <c r="D100" s="6"/>
      <c r="F100" s="6"/>
    </row>
    <row r="101" spans="2:8" x14ac:dyDescent="0.2">
      <c r="B101" s="109" t="s">
        <v>56</v>
      </c>
      <c r="C101" s="110"/>
      <c r="D101" s="84">
        <v>0</v>
      </c>
      <c r="F101" s="84">
        <v>0</v>
      </c>
    </row>
    <row r="102" spans="2:8" x14ac:dyDescent="0.2">
      <c r="B102" s="109" t="s">
        <v>57</v>
      </c>
      <c r="C102" s="110"/>
      <c r="D102" s="84">
        <v>0</v>
      </c>
      <c r="F102" s="84">
        <v>0</v>
      </c>
    </row>
    <row r="103" spans="2:8" x14ac:dyDescent="0.2">
      <c r="B103" s="109" t="s">
        <v>58</v>
      </c>
      <c r="C103" s="110"/>
      <c r="D103" s="84">
        <v>0</v>
      </c>
      <c r="F103" s="84">
        <v>0</v>
      </c>
    </row>
    <row r="104" spans="2:8" x14ac:dyDescent="0.2">
      <c r="B104" s="109" t="s">
        <v>22</v>
      </c>
      <c r="C104" s="110"/>
      <c r="D104" s="84">
        <v>0</v>
      </c>
      <c r="F104" s="84">
        <v>0</v>
      </c>
    </row>
    <row r="105" spans="2:8" ht="13.5" thickBot="1" x14ac:dyDescent="0.25">
      <c r="B105" s="109" t="s">
        <v>54</v>
      </c>
      <c r="C105" s="110"/>
      <c r="D105" s="84">
        <v>0</v>
      </c>
      <c r="F105" s="84">
        <v>0</v>
      </c>
    </row>
    <row r="106" spans="2:8" ht="14.25" thickTop="1" thickBot="1" x14ac:dyDescent="0.25">
      <c r="B106" s="44" t="s">
        <v>61</v>
      </c>
      <c r="C106" s="44"/>
      <c r="D106" s="75">
        <f>SUM(D101:D105)</f>
        <v>0</v>
      </c>
      <c r="F106" s="75">
        <f>SUM(F101:F105)</f>
        <v>0</v>
      </c>
      <c r="H106" s="111" t="s">
        <v>88</v>
      </c>
    </row>
    <row r="107" spans="2:8" ht="13.5" thickTop="1" x14ac:dyDescent="0.2">
      <c r="B107" s="112"/>
      <c r="C107" s="115" t="s">
        <v>89</v>
      </c>
      <c r="D107" s="114" t="str">
        <f>IF(ROUND(D89,0)=ROUND(D106,0),"ok","agreement error")</f>
        <v>ok</v>
      </c>
      <c r="E107" s="113"/>
      <c r="F107" s="114" t="str">
        <f>IF(ROUND(F89,0)=ROUND(F106,0),"ok","agreement error")</f>
        <v>ok</v>
      </c>
      <c r="H107" s="111"/>
    </row>
    <row r="108" spans="2:8" ht="15" x14ac:dyDescent="0.2">
      <c r="B108" s="60" t="s">
        <v>55</v>
      </c>
      <c r="C108" s="61"/>
      <c r="D108" s="6"/>
      <c r="F108" s="6"/>
    </row>
    <row r="109" spans="2:8" x14ac:dyDescent="0.2">
      <c r="B109" s="109" t="s">
        <v>59</v>
      </c>
      <c r="C109" s="110"/>
      <c r="D109" s="84">
        <v>0</v>
      </c>
      <c r="F109" s="84">
        <v>0</v>
      </c>
    </row>
    <row r="110" spans="2:8" x14ac:dyDescent="0.2">
      <c r="B110" s="109" t="s">
        <v>84</v>
      </c>
      <c r="C110" s="110"/>
      <c r="D110" s="84">
        <v>0</v>
      </c>
      <c r="F110" s="84">
        <v>0</v>
      </c>
    </row>
    <row r="111" spans="2:8" ht="13.5" thickBot="1" x14ac:dyDescent="0.25">
      <c r="B111" s="109" t="s">
        <v>60</v>
      </c>
      <c r="C111" s="110"/>
      <c r="D111" s="84">
        <v>0</v>
      </c>
      <c r="F111" s="84">
        <v>0</v>
      </c>
    </row>
    <row r="112" spans="2:8" ht="14.25" thickTop="1" thickBot="1" x14ac:dyDescent="0.25">
      <c r="B112" s="44" t="s">
        <v>2</v>
      </c>
      <c r="C112" s="44"/>
      <c r="D112" s="75">
        <f>SUM(D109:D111)</f>
        <v>0</v>
      </c>
      <c r="F112" s="75">
        <f>SUM(F109:F111)</f>
        <v>0</v>
      </c>
    </row>
    <row r="113" spans="2:6" ht="15.75" thickTop="1" x14ac:dyDescent="0.2">
      <c r="B113" s="60" t="s">
        <v>62</v>
      </c>
      <c r="C113" s="61"/>
      <c r="D113" s="6"/>
      <c r="F113" s="6"/>
    </row>
    <row r="114" spans="2:6" x14ac:dyDescent="0.2">
      <c r="B114" s="109" t="s">
        <v>63</v>
      </c>
      <c r="C114" s="110"/>
      <c r="D114" s="84">
        <v>0</v>
      </c>
      <c r="F114" s="84">
        <v>0</v>
      </c>
    </row>
    <row r="115" spans="2:6" x14ac:dyDescent="0.2">
      <c r="B115" s="109" t="s">
        <v>64</v>
      </c>
      <c r="C115" s="110"/>
      <c r="D115" s="84">
        <v>0</v>
      </c>
      <c r="F115" s="84">
        <v>0</v>
      </c>
    </row>
    <row r="116" spans="2:6" ht="13.5" thickBot="1" x14ac:dyDescent="0.25">
      <c r="B116" s="109" t="s">
        <v>65</v>
      </c>
      <c r="C116" s="110"/>
      <c r="D116" s="84">
        <v>0</v>
      </c>
      <c r="F116" s="84">
        <v>0</v>
      </c>
    </row>
    <row r="117" spans="2:6" ht="14.25" thickTop="1" thickBot="1" x14ac:dyDescent="0.25">
      <c r="B117" s="44" t="s">
        <v>2</v>
      </c>
      <c r="C117" s="44"/>
      <c r="D117" s="75">
        <f>SUM(D114:D116)</f>
        <v>0</v>
      </c>
      <c r="F117" s="75">
        <f>SUM(F114:F116)</f>
        <v>0</v>
      </c>
    </row>
    <row r="118" spans="2:6" ht="15.75" thickTop="1" x14ac:dyDescent="0.2">
      <c r="B118" s="60" t="s">
        <v>66</v>
      </c>
      <c r="C118" s="61"/>
      <c r="D118" s="6"/>
      <c r="F118" s="6"/>
    </row>
    <row r="119" spans="2:6" x14ac:dyDescent="0.2">
      <c r="B119" s="109" t="s">
        <v>67</v>
      </c>
      <c r="C119" s="110"/>
      <c r="D119" s="84">
        <v>0</v>
      </c>
      <c r="F119" s="84">
        <v>0</v>
      </c>
    </row>
    <row r="120" spans="2:6" x14ac:dyDescent="0.2">
      <c r="B120" s="109" t="s">
        <v>68</v>
      </c>
      <c r="C120" s="110"/>
      <c r="D120" s="84">
        <v>0</v>
      </c>
      <c r="F120" s="84">
        <v>0</v>
      </c>
    </row>
    <row r="121" spans="2:6" x14ac:dyDescent="0.2">
      <c r="B121" s="109" t="s">
        <v>69</v>
      </c>
      <c r="C121" s="110"/>
      <c r="D121" s="84">
        <v>0</v>
      </c>
      <c r="F121" s="84">
        <v>0</v>
      </c>
    </row>
    <row r="122" spans="2:6" x14ac:dyDescent="0.2">
      <c r="B122" s="109" t="s">
        <v>70</v>
      </c>
      <c r="C122" s="110"/>
      <c r="D122" s="84">
        <v>0</v>
      </c>
      <c r="F122" s="84">
        <v>0</v>
      </c>
    </row>
    <row r="123" spans="2:6" x14ac:dyDescent="0.2">
      <c r="B123" s="109" t="s">
        <v>71</v>
      </c>
      <c r="C123" s="110"/>
      <c r="D123" s="84">
        <v>0</v>
      </c>
      <c r="F123" s="84">
        <v>0</v>
      </c>
    </row>
    <row r="124" spans="2:6" x14ac:dyDescent="0.2">
      <c r="B124" s="109" t="s">
        <v>72</v>
      </c>
      <c r="C124" s="110"/>
      <c r="D124" s="84">
        <v>0</v>
      </c>
      <c r="F124" s="84">
        <v>0</v>
      </c>
    </row>
    <row r="125" spans="2:6" ht="13.5" thickBot="1" x14ac:dyDescent="0.25">
      <c r="B125" s="109" t="s">
        <v>73</v>
      </c>
      <c r="C125" s="110"/>
      <c r="D125" s="84">
        <v>0</v>
      </c>
      <c r="F125" s="84">
        <v>0</v>
      </c>
    </row>
    <row r="126" spans="2:6" ht="14.25" thickTop="1" thickBot="1" x14ac:dyDescent="0.25">
      <c r="B126" s="44" t="s">
        <v>2</v>
      </c>
      <c r="C126" s="44"/>
      <c r="D126" s="75">
        <f>SUM(D119:D125)</f>
        <v>0</v>
      </c>
      <c r="F126" s="75">
        <f>SUM(F119:F125)</f>
        <v>0</v>
      </c>
    </row>
    <row r="127" spans="2:6" ht="15.75" thickTop="1" x14ac:dyDescent="0.2">
      <c r="B127" s="60" t="s">
        <v>74</v>
      </c>
      <c r="C127" s="61"/>
      <c r="D127" s="6"/>
      <c r="F127" s="6"/>
    </row>
    <row r="128" spans="2:6" x14ac:dyDescent="0.2">
      <c r="B128" s="109" t="s">
        <v>75</v>
      </c>
      <c r="C128" s="110"/>
      <c r="D128" s="84">
        <v>0</v>
      </c>
      <c r="F128" s="84">
        <v>0</v>
      </c>
    </row>
    <row r="129" spans="2:6" x14ac:dyDescent="0.2">
      <c r="B129" s="109" t="s">
        <v>76</v>
      </c>
      <c r="C129" s="110"/>
      <c r="D129" s="84">
        <v>0</v>
      </c>
      <c r="F129" s="84">
        <v>0</v>
      </c>
    </row>
    <row r="130" spans="2:6" x14ac:dyDescent="0.2">
      <c r="B130" s="109" t="s">
        <v>77</v>
      </c>
      <c r="C130" s="110"/>
      <c r="D130" s="84">
        <v>0</v>
      </c>
      <c r="F130" s="84">
        <v>0</v>
      </c>
    </row>
    <row r="131" spans="2:6" x14ac:dyDescent="0.2">
      <c r="B131" s="109" t="s">
        <v>78</v>
      </c>
      <c r="C131" s="110"/>
      <c r="D131" s="84">
        <v>0</v>
      </c>
      <c r="F131" s="84">
        <v>0</v>
      </c>
    </row>
    <row r="132" spans="2:6" ht="13.5" thickBot="1" x14ac:dyDescent="0.25">
      <c r="B132" s="109" t="s">
        <v>79</v>
      </c>
      <c r="C132" s="110"/>
      <c r="D132" s="84">
        <v>0</v>
      </c>
      <c r="F132" s="84">
        <v>0</v>
      </c>
    </row>
    <row r="133" spans="2:6" ht="14.25" thickTop="1" thickBot="1" x14ac:dyDescent="0.25">
      <c r="B133" s="44" t="s">
        <v>2</v>
      </c>
      <c r="C133" s="44"/>
      <c r="D133" s="75">
        <f>SUM(D128:D132)</f>
        <v>0</v>
      </c>
      <c r="F133" s="75">
        <f>SUM(F128:F132)</f>
        <v>0</v>
      </c>
    </row>
    <row r="134" spans="2:6" ht="14.25" thickTop="1" thickBot="1" x14ac:dyDescent="0.25">
      <c r="B134" s="15"/>
      <c r="C134" s="15"/>
      <c r="D134" s="27"/>
      <c r="E134" s="11"/>
    </row>
    <row r="135" spans="2:6" ht="16.5" thickTop="1" thickBot="1" x14ac:dyDescent="0.25">
      <c r="B135" s="60" t="s">
        <v>90</v>
      </c>
      <c r="C135" s="110"/>
      <c r="D135" s="75">
        <f>SUM(D106,D112,D117,D126,D133)</f>
        <v>0</v>
      </c>
      <c r="F135" s="75">
        <f>SUM(F106,F112,F117,F126,F133)</f>
        <v>0</v>
      </c>
    </row>
    <row r="136" spans="2:6" ht="15.75" thickTop="1" x14ac:dyDescent="0.2">
      <c r="B136" s="45"/>
      <c r="C136" s="45"/>
      <c r="D136" s="27"/>
      <c r="E136" s="11"/>
    </row>
    <row r="137" spans="2:6" ht="51.6" customHeight="1" x14ac:dyDescent="0.2">
      <c r="B137" s="117" t="s">
        <v>104</v>
      </c>
      <c r="C137" s="117"/>
      <c r="D137" s="118"/>
      <c r="E137" s="118"/>
      <c r="F137" s="118"/>
    </row>
    <row r="138" spans="2:6" ht="14.25" x14ac:dyDescent="0.2">
      <c r="B138" s="49" t="s">
        <v>4</v>
      </c>
      <c r="C138" s="34"/>
      <c r="D138" s="49" t="s">
        <v>81</v>
      </c>
      <c r="E138" s="34"/>
      <c r="F138" s="46"/>
    </row>
    <row r="139" spans="2:6" ht="24.6" customHeight="1" x14ac:dyDescent="0.2">
      <c r="B139" s="51"/>
      <c r="C139" s="52"/>
      <c r="D139" s="119" t="s">
        <v>82</v>
      </c>
      <c r="E139" s="120"/>
      <c r="F139" s="121"/>
    </row>
    <row r="140" spans="2:6" ht="24.6" customHeight="1" x14ac:dyDescent="0.2">
      <c r="B140" s="48"/>
      <c r="C140" s="52"/>
      <c r="D140" s="119" t="s">
        <v>83</v>
      </c>
      <c r="E140" s="120"/>
      <c r="F140" s="121"/>
    </row>
  </sheetData>
  <mergeCells count="11">
    <mergeCell ref="H4:Q5"/>
    <mergeCell ref="B137:F137"/>
    <mergeCell ref="D139:F139"/>
    <mergeCell ref="D140:F140"/>
    <mergeCell ref="B1:F1"/>
    <mergeCell ref="B2:F2"/>
    <mergeCell ref="B46:F46"/>
    <mergeCell ref="B47:F47"/>
    <mergeCell ref="B57:C57"/>
    <mergeCell ref="B91:F91"/>
    <mergeCell ref="B92:F92"/>
  </mergeCells>
  <phoneticPr fontId="0" type="noConversion"/>
  <printOptions horizontalCentered="1"/>
  <pageMargins left="0.75" right="0.75" top="0.5" bottom="0.75" header="0.47244094488188998" footer="0.511811023622047"/>
  <pageSetup scale="85" fitToHeight="3" orientation="portrait" horizontalDpi="4294967294" r:id="rId1"/>
  <headerFooter alignWithMargins="0">
    <oddFooter>&amp;LLT700002 (July 2021)&amp;R&amp;P of &amp;N</oddFooter>
  </headerFooter>
  <rowBreaks count="2" manualBreakCount="2">
    <brk id="45" min="1" max="5" man="1"/>
    <brk id="90" min="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Receipts and Payments</vt:lpstr>
      <vt:lpstr>'Receipts and Payments'!Print_Area</vt:lpstr>
    </vt:vector>
  </TitlesOfParts>
  <Company>Charity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Spreadsheet version of CC16a</dc:title>
  <dc:creator>kashford</dc:creator>
  <cp:lastModifiedBy>Trevor DeT. A. Jones</cp:lastModifiedBy>
  <cp:lastPrinted>2022-09-24T16:23:09Z</cp:lastPrinted>
  <dcterms:created xsi:type="dcterms:W3CDTF">2005-06-24T06:24:46Z</dcterms:created>
  <dcterms:modified xsi:type="dcterms:W3CDTF">2022-09-26T07:39:01Z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Comment">
    <vt:lpwstr/>
  </property>
  <property fmtid="{D5CDD505-2E9C-101B-9397-08002B2CF9AE}" pid="3" name="Objective-CreationStamp">
    <vt:filetime>2005-10-07T15:38:05Z</vt:filetime>
  </property>
  <property fmtid="{D5CDD505-2E9C-101B-9397-08002B2CF9AE}" pid="4" name="Objective-Id">
    <vt:lpwstr>A131235</vt:lpwstr>
  </property>
  <property fmtid="{D5CDD505-2E9C-101B-9397-08002B2CF9AE}" pid="5" name="Objective-IsApproved">
    <vt:lpwstr>No</vt:lpwstr>
  </property>
  <property fmtid="{D5CDD505-2E9C-101B-9397-08002B2CF9AE}" pid="6" name="Objective-IsPublished">
    <vt:lpwstr>No</vt:lpwstr>
  </property>
  <property fmtid="{D5CDD505-2E9C-101B-9397-08002B2CF9AE}" pid="7" name="Objective-DatePublished">
    <vt:lpwstr/>
  </property>
  <property fmtid="{D5CDD505-2E9C-101B-9397-08002B2CF9AE}" pid="8" name="Objective-ModificationStamp">
    <vt:filetime>2006-03-27T14:31:10Z</vt:filetime>
  </property>
  <property fmtid="{D5CDD505-2E9C-101B-9397-08002B2CF9AE}" pid="9" name="Objective-Owner">
    <vt:lpwstr>Ashford Ken</vt:lpwstr>
  </property>
  <property fmtid="{D5CDD505-2E9C-101B-9397-08002B2CF9AE}" pid="10" name="Objective-Path">
    <vt:lpwstr>CeRIS Global Folder:Charity Policy, Law and Practice:Charity Funding &amp;  Financial Issues:Charity Financial Issues:Statement of Recommended Practice (SoRP):Accountancy Advice:SORP 2005:Pro Forma Receipts and Payments Pack:</vt:lpwstr>
  </property>
  <property fmtid="{D5CDD505-2E9C-101B-9397-08002B2CF9AE}" pid="11" name="Objective-Parent">
    <vt:lpwstr>Pro Forma Receipts and Payments Pack</vt:lpwstr>
  </property>
  <property fmtid="{D5CDD505-2E9C-101B-9397-08002B2CF9AE}" pid="12" name="Objective-State">
    <vt:lpwstr>Being Edited</vt:lpwstr>
  </property>
  <property fmtid="{D5CDD505-2E9C-101B-9397-08002B2CF9AE}" pid="13" name="Objective-Title">
    <vt:lpwstr>CC16a R&amp;P accounts final spreadsheet</vt:lpwstr>
  </property>
  <property fmtid="{D5CDD505-2E9C-101B-9397-08002B2CF9AE}" pid="14" name="Objective-Version">
    <vt:lpwstr>3.1</vt:lpwstr>
  </property>
  <property fmtid="{D5CDD505-2E9C-101B-9397-08002B2CF9AE}" pid="15" name="Objective-VersionComment">
    <vt:lpwstr/>
  </property>
  <property fmtid="{D5CDD505-2E9C-101B-9397-08002B2CF9AE}" pid="16" name="Objective-VersionNumber">
    <vt:i4>4</vt:i4>
  </property>
  <property fmtid="{D5CDD505-2E9C-101B-9397-08002B2CF9AE}" pid="17" name="Objective-FileNumber">
    <vt:lpwstr>qA335092</vt:lpwstr>
  </property>
  <property fmtid="{D5CDD505-2E9C-101B-9397-08002B2CF9AE}" pid="18" name="Objective-Classification">
    <vt:lpwstr>Not classified</vt:lpwstr>
  </property>
  <property fmtid="{D5CDD505-2E9C-101B-9397-08002B2CF9AE}" pid="19" name="Objective-Caveats">
    <vt:lpwstr/>
  </property>
  <property fmtid="{D5CDD505-2E9C-101B-9397-08002B2CF9AE}" pid="20" name="Objective-Fileplan ID [system]">
    <vt:lpwstr>fA0;fA33;fA735;fA2017832;fA748;fA2114;qA335092;fA2034378;A131235</vt:lpwstr>
  </property>
  <property fmtid="{D5CDD505-2E9C-101B-9397-08002B2CF9AE}" pid="21" name="Objective-Title [system]">
    <vt:lpwstr/>
  </property>
  <property fmtid="{D5CDD505-2E9C-101B-9397-08002B2CF9AE}" pid="22" name="Objective-Creator [system]">
    <vt:lpwstr/>
  </property>
  <property fmtid="{D5CDD505-2E9C-101B-9397-08002B2CF9AE}" pid="23" name="Objective-Addressee [system]">
    <vt:lpwstr/>
  </property>
  <property fmtid="{D5CDD505-2E9C-101B-9397-08002B2CF9AE}" pid="24" name="Objective-Date Acquired [system]">
    <vt:lpwstr>&lt;not set&gt;</vt:lpwstr>
  </property>
  <property fmtid="{D5CDD505-2E9C-101B-9397-08002B2CF9AE}" pid="25" name="Objective-Decision [system]">
    <vt:lpwstr/>
  </property>
  <property fmtid="{D5CDD505-2E9C-101B-9397-08002B2CF9AE}" pid="26" name="Objective-Advice [system]">
    <vt:lpwstr/>
  </property>
  <property fmtid="{D5CDD505-2E9C-101B-9397-08002B2CF9AE}" pid="27" name="Objective-Complaint [system]">
    <vt:lpwstr/>
  </property>
  <property fmtid="{D5CDD505-2E9C-101B-9397-08002B2CF9AE}" pid="28" name="Objective-Sets Precedent [system]">
    <vt:lpwstr/>
  </property>
  <property fmtid="{D5CDD505-2E9C-101B-9397-08002B2CF9AE}" pid="29" name="Objective-Requesting MP [system]">
    <vt:lpwstr/>
  </property>
  <property fmtid="{D5CDD505-2E9C-101B-9397-08002B2CF9AE}" pid="30" name="Objective-Responsible Officer [system]">
    <vt:lpwstr/>
  </property>
  <property fmtid="{D5CDD505-2E9C-101B-9397-08002B2CF9AE}" pid="31" name="Objective-Language [system]">
    <vt:lpwstr>English</vt:lpwstr>
  </property>
  <property fmtid="{D5CDD505-2E9C-101B-9397-08002B2CF9AE}" pid="32" name="Objective-Classification Expiry Date [system]">
    <vt:lpwstr>&lt;not set&gt;</vt:lpwstr>
  </property>
  <property fmtid="{D5CDD505-2E9C-101B-9397-08002B2CF9AE}" pid="33" name="Objective-Disclosability to DPA Data Subject [system]">
    <vt:lpwstr>Yes</vt:lpwstr>
  </property>
  <property fmtid="{D5CDD505-2E9C-101B-9397-08002B2CF9AE}" pid="34" name="Objective-DPA Data Subject Access Exemption [system]">
    <vt:lpwstr/>
  </property>
  <property fmtid="{D5CDD505-2E9C-101B-9397-08002B2CF9AE}" pid="35" name="Objective-FOI Disclosabiltiy Indicator [system]">
    <vt:lpwstr>Yes</vt:lpwstr>
  </property>
  <property fmtid="{D5CDD505-2E9C-101B-9397-08002B2CF9AE}" pid="36" name="Objective-FOI Exemption [system]">
    <vt:lpwstr/>
  </property>
  <property fmtid="{D5CDD505-2E9C-101B-9397-08002B2CF9AE}" pid="37" name="Objective-FOI Disclosability Last Review [system]">
    <vt:lpwstr>&lt;not set&gt;</vt:lpwstr>
  </property>
  <property fmtid="{D5CDD505-2E9C-101B-9397-08002B2CF9AE}" pid="38" name="Objective-FOI Release Details [system]">
    <vt:lpwstr/>
  </property>
  <property fmtid="{D5CDD505-2E9C-101B-9397-08002B2CF9AE}" pid="39" name="Objective-FOI Release Date [system]">
    <vt:lpwstr>&lt;not set&gt;</vt:lpwstr>
  </property>
  <property fmtid="{D5CDD505-2E9C-101B-9397-08002B2CF9AE}" pid="40" name="Objective-Review Progress Status [system]">
    <vt:lpwstr/>
  </property>
  <property fmtid="{D5CDD505-2E9C-101B-9397-08002B2CF9AE}" pid="41" name="Objective-EIR Disclosabiltiy Indicator [system]">
    <vt:lpwstr>Yes</vt:lpwstr>
  </property>
  <property fmtid="{D5CDD505-2E9C-101B-9397-08002B2CF9AE}" pid="42" name="Objective-EIR Exemption [system]">
    <vt:lpwstr/>
  </property>
  <property fmtid="{D5CDD505-2E9C-101B-9397-08002B2CF9AE}" pid="43" name="Objective-Authorising Statute [system]">
    <vt:lpwstr/>
  </property>
  <property fmtid="{D5CDD505-2E9C-101B-9397-08002B2CF9AE}" pid="44" name="Objective-Personal Data Acquisition Purpose [system]">
    <vt:lpwstr/>
  </property>
  <property fmtid="{D5CDD505-2E9C-101B-9397-08002B2CF9AE}" pid="45" name="Objective-Security Descriptor [system]">
    <vt:lpwstr/>
  </property>
</Properties>
</file>